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リバランス計算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<sst xmlns="http://schemas.openxmlformats.org/spreadsheetml/2006/main" uniqueCount="20">
  <si>
    <t>項目名</t>
  </si>
  <si>
    <t>数値・計算式</t>
  </si>
  <si>
    <t>解説</t>
  </si>
  <si>
    <t>現在の株式評価額</t>
  </si>
  <si>
    <t>証券口座の評価額を入力</t>
  </si>
  <si>
    <t>現在の現金額</t>
  </si>
  <si>
    <t>投資待機資金を入力</t>
  </si>
  <si>
    <t>今月の投資可能額</t>
  </si>
  <si>
    <t>今月追加する資金額を入力</t>
  </si>
  <si>
    <t>目標とする株式比率</t>
  </si>
  <si>
    <t>目標比率（例: 0.8）を入力</t>
  </si>
  <si>
    <t>---</t>
  </si>
  <si>
    <t>総資産（積立前）</t>
  </si>
  <si>
    <t>現在の資産合計（B2+B3）</t>
  </si>
  <si>
    <t>理想の株式保有額</t>
  </si>
  <si>
    <t>積立後の理想額（(B7+B4)*B5）</t>
  </si>
  <si>
    <t>★今月の株式買増額</t>
  </si>
  <si>
    <t>【重要】この金額分を発注</t>
  </si>
  <si>
    <t>今月の現金積増額</t>
  </si>
  <si>
    <t>残りの資金（B4-B9）</t>
  </si>
</sst>
</file>

<file path=xl/styles.xml><?xml version="1.0" encoding="utf-8"?>
<styleSheet xmlns="http://schemas.openxmlformats.org/spreadsheetml/2006/main">
  <numFmts count="1">
    <numFmt numFmtId="0" formatCode="General"/>
  </numFmts>
  <fonts count="6">
    <font>
      <sz val="11"/>
      <color indexed="8"/>
      <name val="Calibri"/>
    </font>
    <font>
      <sz val="12"/>
      <color indexed="8"/>
      <name val="ヒラギノ角ゴ ProN W3"/>
    </font>
    <font>
      <sz val="15"/>
      <color indexed="8"/>
      <name val="Calibri"/>
    </font>
    <font>
      <b val="1"/>
      <sz val="11"/>
      <color indexed="9"/>
      <name val="Calibri"/>
    </font>
    <font>
      <i val="1"/>
      <sz val="11"/>
      <color indexed="13"/>
      <name val="Calibri"/>
    </font>
    <font>
      <b val="1"/>
      <sz val="11"/>
      <color indexed="15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4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49" fontId="0" borderId="2" applyNumberFormat="1" applyFont="1" applyFill="0" applyBorder="1" applyAlignment="1" applyProtection="0">
      <alignment vertical="bottom"/>
    </xf>
    <xf numFmtId="3" fontId="0" fillId="3" borderId="1" applyNumberFormat="1" applyFont="1" applyFill="1" applyBorder="1" applyAlignment="1" applyProtection="0">
      <alignment vertical="bottom"/>
    </xf>
    <xf numFmtId="49" fontId="4" borderId="3" applyNumberFormat="1" applyFont="1" applyFill="0" applyBorder="1" applyAlignment="1" applyProtection="0">
      <alignment vertical="bottom"/>
    </xf>
    <xf numFmtId="49" fontId="0" borderId="4" applyNumberFormat="1" applyFont="1" applyFill="0" applyBorder="1" applyAlignment="1" applyProtection="0">
      <alignment vertical="bottom"/>
    </xf>
    <xf numFmtId="49" fontId="4" borderId="5" applyNumberFormat="1" applyFont="1" applyFill="0" applyBorder="1" applyAlignment="1" applyProtection="0">
      <alignment vertical="bottom"/>
    </xf>
    <xf numFmtId="9" fontId="0" fillId="3" borderId="1" applyNumberFormat="1" applyFont="1" applyFill="1" applyBorder="1" applyAlignment="1" applyProtection="0">
      <alignment vertical="bottom"/>
    </xf>
    <xf numFmtId="49" fontId="0" borderId="6" applyNumberFormat="1" applyFont="1" applyFill="0" applyBorder="1" applyAlignment="1" applyProtection="0">
      <alignment vertical="bottom"/>
    </xf>
    <xf numFmtId="0" fontId="0" borderId="7" applyNumberFormat="0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3" fontId="0" fillId="4" borderId="1" applyNumberFormat="1" applyFont="1" applyFill="1" applyBorder="1" applyAlignment="1" applyProtection="0">
      <alignment vertical="bottom"/>
    </xf>
    <xf numFmtId="3" fontId="5" fillId="4" borderId="1" applyNumberFormat="1" applyFont="1" applyFill="1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2c3e50"/>
      <rgbColor rgb="ffaaaaaa"/>
      <rgbColor rgb="ffe1f5fe"/>
      <rgbColor rgb="ff7f8c8d"/>
      <rgbColor rgb="fff5f5f5"/>
      <rgbColor rgb="ffe67e22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ヒラギノ角ゴ ProN W6"/>
        <a:ea typeface="ヒラギノ角ゴ ProN W6"/>
        <a:cs typeface="ヒラギノ角ゴ ProN W6"/>
      </a:majorFont>
      <a:minorFont>
        <a:latin typeface="ヒラギノ角ゴ ProN W3"/>
        <a:ea typeface="ヒラギノ角ゴ ProN W3"/>
        <a:cs typeface="ヒラギノ角ゴ ProN W3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C10"/>
  <sheetViews>
    <sheetView workbookViewId="0" showGridLines="0" defaultGridColor="1"/>
  </sheetViews>
  <sheetFormatPr defaultColWidth="8.83333" defaultRowHeight="15" customHeight="1" outlineLevelRow="0" outlineLevelCol="0"/>
  <cols>
    <col min="1" max="1" width="25.6719" style="1" customWidth="1"/>
    <col min="2" max="2" width="20.6719" style="1" customWidth="1"/>
    <col min="3" max="3" width="35.6719" style="1" customWidth="1"/>
    <col min="4" max="16384" width="8.85156" style="1" customWidth="1"/>
  </cols>
  <sheetData>
    <row r="1" ht="13.55" customHeight="1">
      <c r="A1" t="s" s="2">
        <v>0</v>
      </c>
      <c r="B1" t="s" s="2">
        <v>1</v>
      </c>
      <c r="C1" t="s" s="2">
        <v>2</v>
      </c>
    </row>
    <row r="2" ht="13.55" customHeight="1">
      <c r="A2" t="s" s="3">
        <v>3</v>
      </c>
      <c r="B2" s="4">
        <v>800000</v>
      </c>
      <c r="C2" t="s" s="5">
        <v>4</v>
      </c>
    </row>
    <row r="3" ht="13.55" customHeight="1">
      <c r="A3" t="s" s="6">
        <v>5</v>
      </c>
      <c r="B3" s="4">
        <v>200000</v>
      </c>
      <c r="C3" t="s" s="7">
        <v>6</v>
      </c>
    </row>
    <row r="4" ht="13.55" customHeight="1">
      <c r="A4" t="s" s="6">
        <v>7</v>
      </c>
      <c r="B4" s="4">
        <v>50000</v>
      </c>
      <c r="C4" t="s" s="7">
        <v>8</v>
      </c>
    </row>
    <row r="5" ht="13.55" customHeight="1">
      <c r="A5" t="s" s="6">
        <v>9</v>
      </c>
      <c r="B5" s="8">
        <v>0.8</v>
      </c>
      <c r="C5" t="s" s="7">
        <v>10</v>
      </c>
    </row>
    <row r="6" ht="13.55" customHeight="1">
      <c r="A6" t="s" s="9">
        <v>11</v>
      </c>
      <c r="B6" s="10"/>
      <c r="C6" s="11"/>
    </row>
    <row r="7" ht="13.55" customHeight="1">
      <c r="A7" t="s" s="6">
        <v>12</v>
      </c>
      <c r="B7" s="12" cm="1">
        <f t="array" ref="B7">B2+B3</f>
        <v>1000000</v>
      </c>
      <c r="C7" t="s" s="7">
        <v>13</v>
      </c>
    </row>
    <row r="8" ht="13.55" customHeight="1">
      <c r="A8" t="s" s="6">
        <v>14</v>
      </c>
      <c r="B8" s="12" cm="1">
        <f t="array" ref="B8">(B7+B4)*B5</f>
        <v>840000</v>
      </c>
      <c r="C8" t="s" s="7">
        <v>15</v>
      </c>
    </row>
    <row r="9" ht="13.55" customHeight="1">
      <c r="A9" t="s" s="6">
        <v>16</v>
      </c>
      <c r="B9" s="13" cm="1">
        <f t="array" ref="B9">MAX(0,MIN(B4,B8-B2))</f>
        <v>40000</v>
      </c>
      <c r="C9" t="s" s="7">
        <v>17</v>
      </c>
    </row>
    <row r="10" ht="13.55" customHeight="1">
      <c r="A10" t="s" s="6">
        <v>18</v>
      </c>
      <c r="B10" s="12" cm="1">
        <f t="array" ref="B10">B4-B9</f>
        <v>10000</v>
      </c>
      <c r="C10" t="s" s="7">
        <v>19</v>
      </c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&amp;C&amp;"ヒラギノ角ゴ ProN W3,Regular"&amp;12&amp;K000000&amp;P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